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指标文模板" sheetId="1" r:id="rId1"/>
  </sheets>
  <definedNames>
    <definedName name="_xlnm.Print_Titles" localSheetId="0">指标文模板!$2:$6</definedName>
  </definedNames>
  <calcPr calcId="144525"/>
</workbook>
</file>

<file path=xl/sharedStrings.xml><?xml version="1.0" encoding="utf-8"?>
<sst xmlns="http://schemas.openxmlformats.org/spreadsheetml/2006/main" count="201" uniqueCount="201">
  <si>
    <t>附件1</t>
  </si>
  <si>
    <t>2023年实际种粮农民一次性补贴资金分配明细表</t>
  </si>
  <si>
    <t>单位：亩、万元</t>
  </si>
  <si>
    <r>
      <rPr>
        <b/>
        <sz val="11"/>
        <color indexed="8"/>
        <rFont val="宋体"/>
        <charset val="134"/>
      </rPr>
      <t>单位编码</t>
    </r>
  </si>
  <si>
    <r>
      <rPr>
        <b/>
        <sz val="11"/>
        <color indexed="8"/>
        <rFont val="宋体"/>
        <charset val="134"/>
      </rPr>
      <t>市县别</t>
    </r>
  </si>
  <si>
    <r>
      <rPr>
        <b/>
        <sz val="11"/>
        <color indexed="8"/>
        <rFont val="Times New Roman"/>
        <charset val="134"/>
      </rPr>
      <t>2022</t>
    </r>
    <r>
      <rPr>
        <b/>
        <sz val="11"/>
        <color indexed="8"/>
        <rFont val="宋体"/>
        <charset val="134"/>
      </rPr>
      <t>年三大作物合法实际种植面积</t>
    </r>
  </si>
  <si>
    <t>资金额度</t>
  </si>
  <si>
    <r>
      <rPr>
        <b/>
        <sz val="11"/>
        <color indexed="8"/>
        <rFont val="黑体"/>
        <charset val="134"/>
      </rPr>
      <t>合计</t>
    </r>
  </si>
  <si>
    <t>0090099001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</si>
  <si>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哈尔滨市合计</t>
    </r>
  </si>
  <si>
    <t>00900990011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</si>
  <si>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哈尔滨市财政局</t>
    </r>
  </si>
  <si>
    <t>00900990019002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</si>
  <si>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宾县财政局</t>
    </r>
  </si>
  <si>
    <t>00900990019003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</si>
  <si>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方正县财政局</t>
    </r>
  </si>
  <si>
    <t>00900990019004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</si>
  <si>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依兰县财政局</t>
    </r>
  </si>
  <si>
    <t>00900990019005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</si>
  <si>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巴彦县财政局</t>
    </r>
  </si>
  <si>
    <t>00900990019006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</si>
  <si>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木兰县财政局</t>
    </r>
  </si>
  <si>
    <t>00900990019007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</si>
  <si>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通河县财政局</t>
    </r>
  </si>
  <si>
    <t>00900990019008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</si>
  <si>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延寿县财政局</t>
    </r>
  </si>
  <si>
    <t>00900990019010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</si>
  <si>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五常市财政局</t>
    </r>
  </si>
  <si>
    <t>00900990019011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</si>
  <si>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尚志市财政局</t>
    </r>
  </si>
  <si>
    <t>0090099002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</si>
  <si>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齐齐哈尔市合计</t>
    </r>
  </si>
  <si>
    <t>00900990021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</si>
  <si>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齐齐哈尔市财政局</t>
    </r>
  </si>
  <si>
    <t>00900990029015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</si>
  <si>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齐齐哈尔市梅里斯区财政局</t>
    </r>
  </si>
  <si>
    <t>00900990029001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</si>
  <si>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龙江县财政局</t>
    </r>
  </si>
  <si>
    <t>00900990029002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</si>
  <si>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讷河市财政局</t>
    </r>
  </si>
  <si>
    <t>00900990029003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</si>
  <si>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依安县财政局</t>
    </r>
  </si>
  <si>
    <t>00900990029004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</si>
  <si>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泰来县财政局</t>
    </r>
  </si>
  <si>
    <t>00900990029005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</si>
  <si>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甘南县财政局</t>
    </r>
  </si>
  <si>
    <t>00900990029006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</si>
  <si>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富裕县财政局</t>
    </r>
  </si>
  <si>
    <t>00900990029007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</si>
  <si>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克山县财政局</t>
    </r>
  </si>
  <si>
    <t>00900990029008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</si>
  <si>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克东县财政局</t>
    </r>
  </si>
  <si>
    <t>00900990029009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</si>
  <si>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拜泉县财政局</t>
    </r>
  </si>
  <si>
    <t>0090099003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</si>
  <si>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牡丹江市合计</t>
    </r>
  </si>
  <si>
    <t>00900990031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</si>
  <si>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牡丹江市财政局</t>
    </r>
  </si>
  <si>
    <t>00900990039001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</si>
  <si>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林口县财政局</t>
    </r>
  </si>
  <si>
    <t>00900990039002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</si>
  <si>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穆棱市财政局</t>
    </r>
  </si>
  <si>
    <t>00900990039003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</si>
  <si>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东宁市财政局</t>
    </r>
  </si>
  <si>
    <t>00900990039004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</si>
  <si>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宁安市财政局</t>
    </r>
  </si>
  <si>
    <t>00900990039005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</si>
  <si>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海林市财政局</t>
    </r>
  </si>
  <si>
    <t>00900990039006</t>
  </si>
  <si>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绥芬河市财政局</t>
    </r>
  </si>
  <si>
    <t>0090099004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</si>
  <si>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佳木斯市合计</t>
    </r>
  </si>
  <si>
    <t>00900990041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</si>
  <si>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佳木斯市财政局</t>
    </r>
  </si>
  <si>
    <t>00900990049001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</si>
  <si>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桦南县财政局</t>
    </r>
  </si>
  <si>
    <t>00900990049002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</si>
  <si>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桦川县财政局</t>
    </r>
  </si>
  <si>
    <t>00900990049003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</si>
  <si>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汤原县财政局</t>
    </r>
  </si>
  <si>
    <t>00900990049004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</si>
  <si>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抚远市财政局</t>
    </r>
  </si>
  <si>
    <t>00900990049005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</si>
  <si>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富锦市财政局</t>
    </r>
  </si>
  <si>
    <t>00900990049006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</si>
  <si>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同江市财政局</t>
    </r>
  </si>
  <si>
    <t>0090099005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</si>
  <si>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鸡西市合计</t>
    </r>
  </si>
  <si>
    <t>00900990051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</si>
  <si>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鸡西市财政局</t>
    </r>
  </si>
  <si>
    <t>00900990059001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</si>
  <si>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鸡东县财政局</t>
    </r>
  </si>
  <si>
    <t>00900990059002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</si>
  <si>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密山市财政局</t>
    </r>
  </si>
  <si>
    <t>00900990059003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</si>
  <si>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虎林市财政局</t>
    </r>
  </si>
  <si>
    <t>0090099006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</si>
  <si>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鹤岗市合计</t>
    </r>
  </si>
  <si>
    <t>00900990061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</si>
  <si>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鹤岗市财政局</t>
    </r>
  </si>
  <si>
    <t>00900990069001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</si>
  <si>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萝北县财政局</t>
    </r>
  </si>
  <si>
    <t>00900990069002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</si>
  <si>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绥滨县财政局</t>
    </r>
  </si>
  <si>
    <t>0090099007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</si>
  <si>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双鸭山市合计</t>
    </r>
  </si>
  <si>
    <t>00900990071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</si>
  <si>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双鸭山市财政局</t>
    </r>
  </si>
  <si>
    <t>00900990079001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</si>
  <si>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集贤县财政局</t>
    </r>
  </si>
  <si>
    <t>00900990079002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</si>
  <si>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宝清县财政局</t>
    </r>
  </si>
  <si>
    <t>00900990079003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</si>
  <si>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友谊县财政局</t>
    </r>
  </si>
  <si>
    <t>00900990079004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</si>
  <si>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饶河县财政局</t>
    </r>
  </si>
  <si>
    <t>0090099008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</si>
  <si>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七台河市合计</t>
    </r>
  </si>
  <si>
    <t>00900990081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</si>
  <si>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七台河市财政局</t>
    </r>
  </si>
  <si>
    <t>00900990089001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</si>
  <si>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勃利县财政局</t>
    </r>
  </si>
  <si>
    <t>0090099009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</si>
  <si>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黑河市合计</t>
    </r>
  </si>
  <si>
    <t>00900990091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</si>
  <si>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黑河市财政局</t>
    </r>
  </si>
  <si>
    <t>00900990099006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</si>
  <si>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黑河市爱辉区财政局</t>
    </r>
  </si>
  <si>
    <t>00900990099001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</si>
  <si>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北安市财政局</t>
    </r>
  </si>
  <si>
    <t>00900990099002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</si>
  <si>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嫩江市财政局</t>
    </r>
  </si>
  <si>
    <t>00900990099003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</si>
  <si>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五大连池市财政局</t>
    </r>
  </si>
  <si>
    <t>00900990099004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</si>
  <si>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逊克县财政局</t>
    </r>
  </si>
  <si>
    <t>00900990099005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</si>
  <si>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孙吴县财政局</t>
    </r>
  </si>
  <si>
    <t>0090099010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</si>
  <si>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伊春市合计</t>
    </r>
  </si>
  <si>
    <t>00900990101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</si>
  <si>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伊春市财政局</t>
    </r>
  </si>
  <si>
    <t>00900990109001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</si>
  <si>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铁力市财政局</t>
    </r>
  </si>
  <si>
    <t>00900990109002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</si>
  <si>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嘉荫县财政局</t>
    </r>
  </si>
  <si>
    <t>00900990109003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</si>
  <si>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汤旺县财政局</t>
    </r>
  </si>
  <si>
    <t>00900990109004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</si>
  <si>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丰林县财政局</t>
    </r>
  </si>
  <si>
    <t>00900990109005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</si>
  <si>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大箐山县财政局</t>
    </r>
  </si>
  <si>
    <t>00900990109006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</si>
  <si>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南岔县财政局</t>
    </r>
  </si>
  <si>
    <t>0090099011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</si>
  <si>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大庆市合计</t>
    </r>
  </si>
  <si>
    <t>00900990111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</si>
  <si>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大庆市财政局</t>
    </r>
  </si>
  <si>
    <t>00900990119001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</si>
  <si>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林甸县财政局</t>
    </r>
  </si>
  <si>
    <t>00900990119002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</si>
  <si>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肇州县财政局</t>
    </r>
  </si>
  <si>
    <t>00900990119003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</si>
  <si>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肇源县财政局</t>
    </r>
  </si>
  <si>
    <t>00900990119004</t>
  </si>
  <si>
    <r>
      <rPr>
        <sz val="11"/>
        <color indexed="8"/>
        <rFont val="Times New Roman"/>
        <charset val="134"/>
      </rPr>
      <t xml:space="preserve">   </t>
    </r>
    <r>
      <rPr>
        <sz val="11"/>
        <color indexed="8"/>
        <rFont val="宋体"/>
        <charset val="134"/>
      </rPr>
      <t>杜蒙县财政局</t>
    </r>
  </si>
  <si>
    <t>0090099012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</si>
  <si>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大兴安岭行署合计</t>
    </r>
  </si>
  <si>
    <t>00900990121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</si>
  <si>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大兴安岭行署财政局</t>
    </r>
  </si>
  <si>
    <t>00900990129001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</si>
  <si>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加格达奇区财政局</t>
    </r>
  </si>
  <si>
    <t>00900990129002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</si>
  <si>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呼玛县财政局</t>
    </r>
  </si>
  <si>
    <t>00900990129003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</si>
  <si>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塔河县财政局</t>
    </r>
  </si>
  <si>
    <t>00900990129004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</si>
  <si>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漠河市财政局</t>
    </r>
  </si>
  <si>
    <t>0090099013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</si>
  <si>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绥化市合计</t>
    </r>
  </si>
  <si>
    <t>00900990131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</si>
  <si>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绥化市财政局</t>
    </r>
  </si>
  <si>
    <t>00900990139001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</si>
  <si>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安达市财政局</t>
    </r>
  </si>
  <si>
    <t>00900990139002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</si>
  <si>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肇东市财政局</t>
    </r>
  </si>
  <si>
    <t>00900990139003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</si>
  <si>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兰西县财政局</t>
    </r>
  </si>
  <si>
    <t>00900990139004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</si>
  <si>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青冈县财政局</t>
    </r>
  </si>
  <si>
    <t>00900990139005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</si>
  <si>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明水县财政局</t>
    </r>
  </si>
  <si>
    <t>00900990139006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</si>
  <si>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海伦市财政局</t>
    </r>
  </si>
  <si>
    <t>00900990139007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</si>
  <si>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望奎县财政局</t>
    </r>
  </si>
  <si>
    <t>00900990139008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</si>
  <si>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绥棱县财政局</t>
    </r>
  </si>
  <si>
    <t>00900990139009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</si>
  <si>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庆安县财政局</t>
    </r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</si>
  <si>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北大荒农垦集团有限公司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</si>
</sst>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8"/>
      <color theme="1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b/>
      <sz val="11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0" fillId="0" borderId="0"/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5" fillId="0" borderId="2" xfId="50" applyFont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  <xf numFmtId="176" fontId="5" fillId="0" borderId="2" xfId="50" applyNumberFormat="1" applyFont="1" applyFill="1" applyBorder="1" applyAlignment="1" applyProtection="1">
      <alignment horizontal="center" vertical="center" wrapText="1"/>
    </xf>
    <xf numFmtId="176" fontId="6" fillId="0" borderId="2" xfId="51" applyNumberFormat="1" applyFont="1" applyBorder="1" applyAlignment="1">
      <alignment horizontal="center" vertical="center" wrapText="1"/>
    </xf>
    <xf numFmtId="0" fontId="5" fillId="0" borderId="3" xfId="50" applyFont="1" applyBorder="1" applyAlignment="1" applyProtection="1">
      <alignment vertical="center"/>
    </xf>
    <xf numFmtId="0" fontId="5" fillId="0" borderId="3" xfId="50" applyFont="1" applyFill="1" applyBorder="1" applyAlignment="1" applyProtection="1">
      <alignment horizontal="center" vertical="center"/>
    </xf>
    <xf numFmtId="176" fontId="5" fillId="0" borderId="3" xfId="5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5" fillId="0" borderId="3" xfId="50" applyFont="1" applyBorder="1" applyAlignment="1" applyProtection="1">
      <alignment horizontal="left" vertical="center"/>
    </xf>
    <xf numFmtId="176" fontId="5" fillId="0" borderId="3" xfId="50" applyNumberFormat="1" applyFont="1" applyBorder="1" applyAlignment="1" applyProtection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8" fillId="0" borderId="3" xfId="50" applyFont="1" applyBorder="1" applyAlignment="1" applyProtection="1">
      <alignment horizontal="left" vertical="center"/>
    </xf>
    <xf numFmtId="176" fontId="8" fillId="0" borderId="3" xfId="50" applyNumberFormat="1" applyFont="1" applyFill="1" applyBorder="1" applyAlignment="1" applyProtection="1">
      <alignment horizontal="center" vertical="center"/>
    </xf>
    <xf numFmtId="10" fontId="1" fillId="0" borderId="0" xfId="0" applyNumberFormat="1" applyFont="1">
      <alignment vertical="center"/>
    </xf>
    <xf numFmtId="0" fontId="8" fillId="0" borderId="4" xfId="50" applyFont="1" applyBorder="1" applyAlignment="1" applyProtection="1">
      <alignment horizontal="left" vertical="center"/>
    </xf>
    <xf numFmtId="176" fontId="8" fillId="0" borderId="3" xfId="50" applyNumberFormat="1" applyFont="1" applyBorder="1" applyAlignment="1" applyProtection="1">
      <alignment horizontal="center" vertical="center"/>
    </xf>
    <xf numFmtId="0" fontId="8" fillId="0" borderId="5" xfId="50" applyFont="1" applyBorder="1" applyAlignment="1" applyProtection="1">
      <alignment horizontal="left" vertical="center"/>
    </xf>
    <xf numFmtId="0" fontId="9" fillId="0" borderId="5" xfId="50" applyFont="1" applyBorder="1" applyAlignment="1" applyProtection="1">
      <alignment horizontal="left" vertical="center"/>
    </xf>
    <xf numFmtId="0" fontId="5" fillId="0" borderId="5" xfId="50" applyFont="1" applyBorder="1" applyAlignment="1" applyProtection="1">
      <alignment horizontal="left" vertical="center"/>
    </xf>
    <xf numFmtId="0" fontId="10" fillId="0" borderId="5" xfId="50" applyFont="1" applyBorder="1" applyAlignment="1" applyProtection="1">
      <alignment horizontal="left" vertical="center"/>
    </xf>
    <xf numFmtId="0" fontId="8" fillId="0" borderId="5" xfId="50" applyFont="1" applyFill="1" applyBorder="1" applyAlignment="1" applyProtection="1">
      <alignment horizontal="left" vertical="center" indent="1"/>
    </xf>
    <xf numFmtId="0" fontId="10" fillId="0" borderId="5" xfId="50" applyFont="1" applyFill="1" applyBorder="1" applyAlignment="1" applyProtection="1">
      <alignment horizontal="left" vertical="center"/>
    </xf>
    <xf numFmtId="0" fontId="9" fillId="0" borderId="5" xfId="50" applyFont="1" applyFill="1" applyBorder="1" applyAlignment="1" applyProtection="1">
      <alignment horizontal="left" vertical="center"/>
    </xf>
    <xf numFmtId="0" fontId="8" fillId="0" borderId="5" xfId="50" applyFont="1" applyFill="1" applyBorder="1" applyAlignment="1" applyProtection="1">
      <alignment horizontal="left" vertical="center"/>
    </xf>
    <xf numFmtId="0" fontId="10" fillId="0" borderId="2" xfId="43" applyFont="1" applyFill="1" applyBorder="1" applyAlignment="1">
      <alignment horizontal="left" vertical="center" shrinkToFit="1"/>
    </xf>
    <xf numFmtId="0" fontId="8" fillId="0" borderId="5" xfId="50" applyFont="1" applyBorder="1" applyAlignment="1" applyProtection="1">
      <alignment horizontal="left" vertical="center" indent="1"/>
    </xf>
    <xf numFmtId="0" fontId="7" fillId="0" borderId="2" xfId="0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2005年预算快报资料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7"/>
  <sheetViews>
    <sheetView tabSelected="1" workbookViewId="0">
      <pane ySplit="6" topLeftCell="A7" activePane="bottomLeft" state="frozen"/>
      <selection/>
      <selection pane="bottomLeft" activeCell="A80" sqref="$A80:$XFD107"/>
    </sheetView>
  </sheetViews>
  <sheetFormatPr defaultColWidth="9" defaultRowHeight="15" outlineLevelCol="4"/>
  <cols>
    <col min="1" max="1" width="16.1083333333333" style="1" customWidth="1"/>
    <col min="2" max="2" width="28.775" style="2" customWidth="1"/>
    <col min="3" max="3" width="33.4416666666667" style="3" customWidth="1"/>
    <col min="4" max="4" width="23.3333333333333" style="4" customWidth="1"/>
    <col min="5" max="5" width="8.88333333333333" style="1"/>
    <col min="6" max="6" width="15.8833333333333" style="1" customWidth="1"/>
    <col min="7" max="16384" width="8.88333333333333" style="1"/>
  </cols>
  <sheetData>
    <row r="1" ht="22.5" customHeight="1" spans="1:1">
      <c r="A1" s="5" t="s">
        <v>0</v>
      </c>
    </row>
    <row r="2" ht="22.5" spans="1:4">
      <c r="A2" s="6" t="s">
        <v>1</v>
      </c>
      <c r="B2" s="7"/>
      <c r="C2" s="7"/>
      <c r="D2" s="7"/>
    </row>
    <row r="4" spans="4:4">
      <c r="D4" s="8" t="s">
        <v>2</v>
      </c>
    </row>
    <row r="5" ht="14.25" spans="1:4">
      <c r="A5" s="9" t="s">
        <v>3</v>
      </c>
      <c r="B5" s="10" t="s">
        <v>4</v>
      </c>
      <c r="C5" s="11" t="s">
        <v>5</v>
      </c>
      <c r="D5" s="12" t="s">
        <v>6</v>
      </c>
    </row>
    <row r="6" ht="14.25" hidden="1" customHeight="1" spans="1:4">
      <c r="A6" s="13"/>
      <c r="B6" s="14" t="s">
        <v>7</v>
      </c>
      <c r="C6" s="15">
        <f>C7+C18+C30+C38+C46+C51+C55+C61+C64+C72+C80+C86+C92</f>
        <v>168875341.89</v>
      </c>
      <c r="D6" s="16">
        <f t="shared" ref="D6" si="0">D7+D18+D30+D38+D46+D51+D55+D61+D64+D72+D80+D86+D92+D103</f>
        <v>118740</v>
      </c>
    </row>
    <row r="7" hidden="1" spans="1:4">
      <c r="A7" s="17" t="s">
        <v>8</v>
      </c>
      <c r="B7" s="18" t="s">
        <v>9</v>
      </c>
      <c r="C7" s="19">
        <f>SUM(C8:C17)</f>
        <v>28422783.6</v>
      </c>
      <c r="D7" s="20">
        <f t="shared" ref="D7" si="1">SUM(D8:D17)</f>
        <v>15135.97</v>
      </c>
    </row>
    <row r="8" hidden="1" spans="1:5">
      <c r="A8" s="21" t="s">
        <v>10</v>
      </c>
      <c r="B8" s="22" t="s">
        <v>11</v>
      </c>
      <c r="C8" s="23">
        <v>7236445.5</v>
      </c>
      <c r="D8" s="20">
        <v>3851.6</v>
      </c>
      <c r="E8" s="24"/>
    </row>
    <row r="9" hidden="1" spans="1:4">
      <c r="A9" s="21" t="s">
        <v>12</v>
      </c>
      <c r="B9" s="25" t="s">
        <v>13</v>
      </c>
      <c r="C9" s="26">
        <v>2745664.67</v>
      </c>
      <c r="D9" s="20">
        <v>1462.16</v>
      </c>
    </row>
    <row r="10" hidden="1" spans="1:4">
      <c r="A10" s="21" t="s">
        <v>14</v>
      </c>
      <c r="B10" s="27" t="s">
        <v>15</v>
      </c>
      <c r="C10" s="23">
        <v>952887.76</v>
      </c>
      <c r="D10" s="20">
        <v>508.41</v>
      </c>
    </row>
    <row r="11" hidden="1" spans="1:4">
      <c r="A11" s="21" t="s">
        <v>16</v>
      </c>
      <c r="B11" s="27" t="s">
        <v>17</v>
      </c>
      <c r="C11" s="26">
        <v>3004641.86</v>
      </c>
      <c r="D11" s="20">
        <v>1599.94</v>
      </c>
    </row>
    <row r="12" hidden="1" spans="1:4">
      <c r="A12" s="21" t="s">
        <v>18</v>
      </c>
      <c r="B12" s="27" t="s">
        <v>19</v>
      </c>
      <c r="C12" s="23">
        <v>3329295.09</v>
      </c>
      <c r="D12" s="20">
        <v>1772.65</v>
      </c>
    </row>
    <row r="13" hidden="1" spans="1:4">
      <c r="A13" s="21" t="s">
        <v>20</v>
      </c>
      <c r="B13" s="27" t="s">
        <v>21</v>
      </c>
      <c r="C13" s="26">
        <v>1915931.65</v>
      </c>
      <c r="D13" s="20">
        <v>1020.75</v>
      </c>
    </row>
    <row r="14" hidden="1" spans="1:4">
      <c r="A14" s="21" t="s">
        <v>22</v>
      </c>
      <c r="B14" s="27" t="s">
        <v>23</v>
      </c>
      <c r="C14" s="23">
        <v>1705230.19</v>
      </c>
      <c r="D14" s="20">
        <v>908.65</v>
      </c>
    </row>
    <row r="15" hidden="1" spans="1:4">
      <c r="A15" s="21" t="s">
        <v>24</v>
      </c>
      <c r="B15" s="27" t="s">
        <v>25</v>
      </c>
      <c r="C15" s="26">
        <v>1628093.76</v>
      </c>
      <c r="D15" s="20">
        <v>867.62</v>
      </c>
    </row>
    <row r="16" hidden="1" spans="1:4">
      <c r="A16" s="21" t="s">
        <v>26</v>
      </c>
      <c r="B16" s="27" t="s">
        <v>27</v>
      </c>
      <c r="C16" s="23">
        <v>4270575.08</v>
      </c>
      <c r="D16" s="20">
        <v>2273.42</v>
      </c>
    </row>
    <row r="17" hidden="1" spans="1:4">
      <c r="A17" s="21" t="s">
        <v>28</v>
      </c>
      <c r="B17" s="27" t="s">
        <v>29</v>
      </c>
      <c r="C17" s="26">
        <v>1634018.04</v>
      </c>
      <c r="D17" s="20">
        <v>870.77</v>
      </c>
    </row>
    <row r="18" hidden="1" spans="1:4">
      <c r="A18" s="17" t="s">
        <v>30</v>
      </c>
      <c r="B18" s="28" t="s">
        <v>31</v>
      </c>
      <c r="C18" s="15">
        <f>SUM(C19:C29)</f>
        <v>33536998.82</v>
      </c>
      <c r="D18" s="20">
        <f t="shared" ref="D18" si="2">SUM(D19:D29)</f>
        <v>17857.85</v>
      </c>
    </row>
    <row r="19" hidden="1" spans="1:4">
      <c r="A19" s="21" t="s">
        <v>32</v>
      </c>
      <c r="B19" s="27" t="s">
        <v>33</v>
      </c>
      <c r="C19" s="26">
        <v>826955.74</v>
      </c>
      <c r="D19" s="20">
        <v>441.41</v>
      </c>
    </row>
    <row r="20" hidden="1" spans="1:4">
      <c r="A20" s="21" t="s">
        <v>34</v>
      </c>
      <c r="B20" s="27" t="s">
        <v>35</v>
      </c>
      <c r="C20" s="23">
        <v>1609215.05</v>
      </c>
      <c r="D20" s="20">
        <v>857.57</v>
      </c>
    </row>
    <row r="21" hidden="1" spans="1:4">
      <c r="A21" s="21" t="s">
        <v>36</v>
      </c>
      <c r="B21" s="27" t="s">
        <v>37</v>
      </c>
      <c r="C21" s="26">
        <v>4857876.42</v>
      </c>
      <c r="D21" s="20">
        <v>2585.86</v>
      </c>
    </row>
    <row r="22" hidden="1" spans="1:4">
      <c r="A22" s="21" t="s">
        <v>38</v>
      </c>
      <c r="B22" s="27" t="s">
        <v>39</v>
      </c>
      <c r="C22" s="23">
        <v>5870489.56</v>
      </c>
      <c r="D22" s="20">
        <v>3124.57</v>
      </c>
    </row>
    <row r="23" hidden="1" spans="1:4">
      <c r="A23" s="21" t="s">
        <v>40</v>
      </c>
      <c r="B23" s="27" t="s">
        <v>41</v>
      </c>
      <c r="C23" s="26">
        <v>3726168.34</v>
      </c>
      <c r="D23" s="20">
        <v>1983.79</v>
      </c>
    </row>
    <row r="24" hidden="1" spans="1:4">
      <c r="A24" s="21" t="s">
        <v>42</v>
      </c>
      <c r="B24" s="27" t="s">
        <v>43</v>
      </c>
      <c r="C24" s="23">
        <v>2824277.77</v>
      </c>
      <c r="D24" s="20">
        <v>1503.99</v>
      </c>
    </row>
    <row r="25" hidden="1" spans="1:4">
      <c r="A25" s="21" t="s">
        <v>44</v>
      </c>
      <c r="B25" s="27" t="s">
        <v>45</v>
      </c>
      <c r="C25" s="26">
        <v>3283584.65</v>
      </c>
      <c r="D25" s="20">
        <v>1748.34</v>
      </c>
    </row>
    <row r="26" hidden="1" spans="1:4">
      <c r="A26" s="21" t="s">
        <v>46</v>
      </c>
      <c r="B26" s="27" t="s">
        <v>47</v>
      </c>
      <c r="C26" s="23">
        <v>2350961.44</v>
      </c>
      <c r="D26" s="20">
        <v>1252.18</v>
      </c>
    </row>
    <row r="27" hidden="1" spans="1:4">
      <c r="A27" s="21" t="s">
        <v>48</v>
      </c>
      <c r="B27" s="27" t="s">
        <v>49</v>
      </c>
      <c r="C27" s="26">
        <v>2890586.58</v>
      </c>
      <c r="D27" s="20">
        <v>1539.26</v>
      </c>
    </row>
    <row r="28" hidden="1" spans="1:4">
      <c r="A28" s="21" t="s">
        <v>50</v>
      </c>
      <c r="B28" s="27" t="s">
        <v>51</v>
      </c>
      <c r="C28" s="23">
        <v>1761164.42</v>
      </c>
      <c r="D28" s="20">
        <v>938.41</v>
      </c>
    </row>
    <row r="29" hidden="1" spans="1:4">
      <c r="A29" s="21" t="s">
        <v>52</v>
      </c>
      <c r="B29" s="27" t="s">
        <v>53</v>
      </c>
      <c r="C29" s="26">
        <v>3535718.85</v>
      </c>
      <c r="D29" s="20">
        <v>1882.47</v>
      </c>
    </row>
    <row r="30" hidden="1" spans="1:4">
      <c r="A30" s="17" t="s">
        <v>54</v>
      </c>
      <c r="B30" s="29" t="s">
        <v>55</v>
      </c>
      <c r="C30" s="15">
        <f>SUM(C31:C37)</f>
        <v>9255282.01</v>
      </c>
      <c r="D30" s="20">
        <f t="shared" ref="D30" si="3">SUM(D31:D37)</f>
        <v>4934.09</v>
      </c>
    </row>
    <row r="31" hidden="1" spans="1:4">
      <c r="A31" s="21" t="s">
        <v>56</v>
      </c>
      <c r="B31" s="30" t="s">
        <v>57</v>
      </c>
      <c r="C31" s="26">
        <v>953800.82</v>
      </c>
      <c r="D31" s="20">
        <v>508.89</v>
      </c>
    </row>
    <row r="32" hidden="1" spans="1:4">
      <c r="A32" s="21" t="s">
        <v>58</v>
      </c>
      <c r="B32" s="30" t="s">
        <v>59</v>
      </c>
      <c r="C32" s="23">
        <v>2341283.22</v>
      </c>
      <c r="D32" s="20">
        <v>1247.03</v>
      </c>
    </row>
    <row r="33" hidden="1" spans="1:4">
      <c r="A33" s="21" t="s">
        <v>60</v>
      </c>
      <c r="B33" s="30" t="s">
        <v>61</v>
      </c>
      <c r="C33" s="26">
        <v>1940024.17</v>
      </c>
      <c r="D33" s="20">
        <v>1033.56</v>
      </c>
    </row>
    <row r="34" hidden="1" spans="1:4">
      <c r="A34" s="21" t="s">
        <v>62</v>
      </c>
      <c r="B34" s="30" t="s">
        <v>63</v>
      </c>
      <c r="C34" s="23">
        <v>840763.6</v>
      </c>
      <c r="D34" s="20">
        <v>448.76</v>
      </c>
    </row>
    <row r="35" hidden="1" spans="1:4">
      <c r="A35" s="21" t="s">
        <v>64</v>
      </c>
      <c r="B35" s="30" t="s">
        <v>65</v>
      </c>
      <c r="C35" s="26">
        <v>1896558.55</v>
      </c>
      <c r="D35" s="20">
        <v>1010.44</v>
      </c>
    </row>
    <row r="36" hidden="1" spans="1:4">
      <c r="A36" s="21" t="s">
        <v>66</v>
      </c>
      <c r="B36" s="30" t="s">
        <v>67</v>
      </c>
      <c r="C36" s="23">
        <v>1245834.37</v>
      </c>
      <c r="D36" s="20">
        <v>664.25</v>
      </c>
    </row>
    <row r="37" hidden="1" spans="1:4">
      <c r="A37" s="21" t="s">
        <v>68</v>
      </c>
      <c r="B37" s="31" t="s">
        <v>69</v>
      </c>
      <c r="C37" s="26">
        <v>37017.28</v>
      </c>
      <c r="D37" s="20">
        <v>21.16</v>
      </c>
    </row>
    <row r="38" hidden="1" spans="1:4">
      <c r="A38" s="17" t="s">
        <v>70</v>
      </c>
      <c r="B38" s="28" t="s">
        <v>71</v>
      </c>
      <c r="C38" s="15">
        <f>SUM(C39:C45)</f>
        <v>18492188.91</v>
      </c>
      <c r="D38" s="20">
        <f t="shared" ref="D38" si="4">SUM(D39:D45)</f>
        <v>9848.13</v>
      </c>
    </row>
    <row r="39" hidden="1" spans="1:4">
      <c r="A39" s="21" t="s">
        <v>72</v>
      </c>
      <c r="B39" s="32" t="s">
        <v>73</v>
      </c>
      <c r="C39" s="26">
        <v>1442739.74</v>
      </c>
      <c r="D39" s="20">
        <v>769.01</v>
      </c>
    </row>
    <row r="40" hidden="1" spans="1:4">
      <c r="A40" s="21" t="s">
        <v>74</v>
      </c>
      <c r="B40" s="32" t="s">
        <v>75</v>
      </c>
      <c r="C40" s="23">
        <v>3337846.95</v>
      </c>
      <c r="D40" s="20">
        <v>1777.2</v>
      </c>
    </row>
    <row r="41" hidden="1" spans="1:4">
      <c r="A41" s="21" t="s">
        <v>76</v>
      </c>
      <c r="B41" s="32" t="s">
        <v>77</v>
      </c>
      <c r="C41" s="23">
        <v>1759925.6</v>
      </c>
      <c r="D41" s="20">
        <v>937.75</v>
      </c>
    </row>
    <row r="42" hidden="1" spans="1:4">
      <c r="A42" s="21" t="s">
        <v>78</v>
      </c>
      <c r="B42" s="32" t="s">
        <v>79</v>
      </c>
      <c r="C42" s="23">
        <v>1546304.86</v>
      </c>
      <c r="D42" s="20">
        <v>824.1</v>
      </c>
    </row>
    <row r="43" hidden="1" spans="1:4">
      <c r="A43" s="21" t="s">
        <v>80</v>
      </c>
      <c r="B43" s="32" t="s">
        <v>81</v>
      </c>
      <c r="C43" s="26">
        <v>2588497.09</v>
      </c>
      <c r="D43" s="20">
        <v>1378.55</v>
      </c>
    </row>
    <row r="44" hidden="1" spans="1:4">
      <c r="A44" s="21" t="s">
        <v>82</v>
      </c>
      <c r="B44" s="32" t="s">
        <v>83</v>
      </c>
      <c r="C44" s="23">
        <v>5584634.82</v>
      </c>
      <c r="D44" s="20">
        <v>2972.5</v>
      </c>
    </row>
    <row r="45" hidden="1" spans="1:4">
      <c r="A45" s="21" t="s">
        <v>84</v>
      </c>
      <c r="B45" s="32" t="s">
        <v>85</v>
      </c>
      <c r="C45" s="26">
        <v>2232239.85</v>
      </c>
      <c r="D45" s="20">
        <v>1189.02</v>
      </c>
    </row>
    <row r="46" hidden="1" spans="1:4">
      <c r="A46" s="17" t="s">
        <v>86</v>
      </c>
      <c r="B46" s="33" t="s">
        <v>87</v>
      </c>
      <c r="C46" s="15">
        <f>SUM(C47:C50)</f>
        <v>7612078.46</v>
      </c>
      <c r="D46" s="20">
        <f t="shared" ref="D46" si="5">SUM(D47:D50)</f>
        <v>4055.5</v>
      </c>
    </row>
    <row r="47" hidden="1" spans="1:4">
      <c r="A47" s="21" t="s">
        <v>88</v>
      </c>
      <c r="B47" s="32" t="s">
        <v>89</v>
      </c>
      <c r="C47" s="26">
        <v>572479.22</v>
      </c>
      <c r="D47" s="20">
        <v>306.03</v>
      </c>
    </row>
    <row r="48" hidden="1" spans="1:4">
      <c r="A48" s="21" t="s">
        <v>90</v>
      </c>
      <c r="B48" s="27" t="s">
        <v>91</v>
      </c>
      <c r="C48" s="23">
        <v>1409757.01</v>
      </c>
      <c r="D48" s="20">
        <v>751.46</v>
      </c>
    </row>
    <row r="49" hidden="1" spans="1:4">
      <c r="A49" s="21" t="s">
        <v>92</v>
      </c>
      <c r="B49" s="27" t="s">
        <v>93</v>
      </c>
      <c r="C49" s="26">
        <v>3074495.74</v>
      </c>
      <c r="D49" s="20">
        <v>1637.1</v>
      </c>
    </row>
    <row r="50" hidden="1" spans="1:4">
      <c r="A50" s="21" t="s">
        <v>94</v>
      </c>
      <c r="B50" s="27" t="s">
        <v>95</v>
      </c>
      <c r="C50" s="23">
        <v>2555346.49</v>
      </c>
      <c r="D50" s="20">
        <v>1360.91</v>
      </c>
    </row>
    <row r="51" hidden="1" spans="1:4">
      <c r="A51" s="17" t="s">
        <v>96</v>
      </c>
      <c r="B51" s="28" t="s">
        <v>97</v>
      </c>
      <c r="C51" s="19">
        <f>SUM(C52:C54)</f>
        <v>3211737.36</v>
      </c>
      <c r="D51" s="20">
        <f t="shared" ref="D51" si="6">SUM(D52:D54)</f>
        <v>1713.06</v>
      </c>
    </row>
    <row r="52" hidden="1" spans="1:4">
      <c r="A52" s="21" t="s">
        <v>98</v>
      </c>
      <c r="B52" s="27" t="s">
        <v>99</v>
      </c>
      <c r="C52" s="23">
        <v>549448.61</v>
      </c>
      <c r="D52" s="20">
        <v>293.78</v>
      </c>
    </row>
    <row r="53" hidden="1" spans="1:4">
      <c r="A53" s="21" t="s">
        <v>100</v>
      </c>
      <c r="B53" s="27" t="s">
        <v>101</v>
      </c>
      <c r="C53" s="26">
        <v>1145670.07</v>
      </c>
      <c r="D53" s="20">
        <v>610.97</v>
      </c>
    </row>
    <row r="54" hidden="1" spans="1:4">
      <c r="A54" s="21" t="s">
        <v>102</v>
      </c>
      <c r="B54" s="27" t="s">
        <v>103</v>
      </c>
      <c r="C54" s="23">
        <v>1516618.68</v>
      </c>
      <c r="D54" s="20">
        <v>808.31</v>
      </c>
    </row>
    <row r="55" hidden="1" spans="1:4">
      <c r="A55" s="17" t="s">
        <v>104</v>
      </c>
      <c r="B55" s="29" t="s">
        <v>105</v>
      </c>
      <c r="C55" s="19">
        <f>SUM(C56:C60)</f>
        <v>5829333.98</v>
      </c>
      <c r="D55" s="20">
        <f t="shared" ref="D55" si="7">SUM(D56:D60)</f>
        <v>3108.55</v>
      </c>
    </row>
    <row r="56" hidden="1" spans="1:4">
      <c r="A56" s="21" t="s">
        <v>106</v>
      </c>
      <c r="B56" s="27" t="s">
        <v>107</v>
      </c>
      <c r="C56" s="23">
        <v>472011.98</v>
      </c>
      <c r="D56" s="20">
        <v>252.58</v>
      </c>
    </row>
    <row r="57" hidden="1" spans="1:4">
      <c r="A57" s="21" t="s">
        <v>108</v>
      </c>
      <c r="B57" s="27" t="s">
        <v>109</v>
      </c>
      <c r="C57" s="26">
        <v>1637826.78</v>
      </c>
      <c r="D57" s="20">
        <v>872.79</v>
      </c>
    </row>
    <row r="58" hidden="1" spans="1:4">
      <c r="A58" s="21" t="s">
        <v>110</v>
      </c>
      <c r="B58" s="27" t="s">
        <v>111</v>
      </c>
      <c r="C58" s="23">
        <v>2394454.84</v>
      </c>
      <c r="D58" s="20">
        <v>1275.32</v>
      </c>
    </row>
    <row r="59" hidden="1" spans="1:4">
      <c r="A59" s="21" t="s">
        <v>112</v>
      </c>
      <c r="B59" s="30" t="s">
        <v>113</v>
      </c>
      <c r="C59" s="26">
        <v>49274.53</v>
      </c>
      <c r="D59" s="20">
        <v>27.68</v>
      </c>
    </row>
    <row r="60" hidden="1" spans="1:4">
      <c r="A60" s="21" t="s">
        <v>114</v>
      </c>
      <c r="B60" s="27" t="s">
        <v>115</v>
      </c>
      <c r="C60" s="23">
        <v>1275765.85</v>
      </c>
      <c r="D60" s="20">
        <v>680.18</v>
      </c>
    </row>
    <row r="61" hidden="1" spans="1:4">
      <c r="A61" s="17" t="s">
        <v>116</v>
      </c>
      <c r="B61" s="29" t="s">
        <v>117</v>
      </c>
      <c r="C61" s="19">
        <f>SUM(C62:C63)</f>
        <v>2578574.93</v>
      </c>
      <c r="D61" s="20">
        <f t="shared" ref="D61" si="8">SUM(D62:D63)</f>
        <v>1374.74</v>
      </c>
    </row>
    <row r="62" hidden="1" spans="1:4">
      <c r="A62" s="21" t="s">
        <v>118</v>
      </c>
      <c r="B62" s="27" t="s">
        <v>119</v>
      </c>
      <c r="C62" s="23">
        <v>1051805.82</v>
      </c>
      <c r="D62" s="20">
        <v>561.03</v>
      </c>
    </row>
    <row r="63" hidden="1" spans="1:4">
      <c r="A63" s="21" t="s">
        <v>120</v>
      </c>
      <c r="B63" s="27" t="s">
        <v>121</v>
      </c>
      <c r="C63" s="26">
        <v>1526769.11</v>
      </c>
      <c r="D63" s="20">
        <v>813.71</v>
      </c>
    </row>
    <row r="64" hidden="1" spans="1:4">
      <c r="A64" s="17" t="s">
        <v>122</v>
      </c>
      <c r="B64" s="28" t="s">
        <v>123</v>
      </c>
      <c r="C64" s="15">
        <f>SUM(C65:C71)</f>
        <v>18467167.73</v>
      </c>
      <c r="D64" s="20">
        <f t="shared" ref="D64" si="9">SUM(D65:D71)</f>
        <v>9834.82</v>
      </c>
    </row>
    <row r="65" hidden="1" spans="1:4">
      <c r="A65" s="21" t="s">
        <v>124</v>
      </c>
      <c r="B65" s="27" t="s">
        <v>125</v>
      </c>
      <c r="C65" s="26">
        <v>125358.71</v>
      </c>
      <c r="D65" s="20">
        <v>68.16</v>
      </c>
    </row>
    <row r="66" hidden="1" spans="1:4">
      <c r="A66" s="21" t="s">
        <v>126</v>
      </c>
      <c r="B66" s="27" t="s">
        <v>127</v>
      </c>
      <c r="C66" s="23">
        <v>1543765.18</v>
      </c>
      <c r="D66" s="20">
        <v>822.75</v>
      </c>
    </row>
    <row r="67" hidden="1" spans="1:4">
      <c r="A67" s="21" t="s">
        <v>128</v>
      </c>
      <c r="B67" s="27" t="s">
        <v>129</v>
      </c>
      <c r="C67" s="26">
        <v>3400639.4</v>
      </c>
      <c r="D67" s="20">
        <v>1810.61</v>
      </c>
    </row>
    <row r="68" hidden="1" spans="1:4">
      <c r="A68" s="21" t="s">
        <v>130</v>
      </c>
      <c r="B68" s="27" t="s">
        <v>131</v>
      </c>
      <c r="C68" s="23">
        <v>6105832.14</v>
      </c>
      <c r="D68" s="20">
        <v>3249.77</v>
      </c>
    </row>
    <row r="69" hidden="1" spans="1:4">
      <c r="A69" s="21" t="s">
        <v>132</v>
      </c>
      <c r="B69" s="34" t="s">
        <v>133</v>
      </c>
      <c r="C69" s="26">
        <v>3668770.74</v>
      </c>
      <c r="D69" s="20">
        <v>1953.26</v>
      </c>
    </row>
    <row r="70" hidden="1" spans="1:4">
      <c r="A70" s="21" t="s">
        <v>134</v>
      </c>
      <c r="B70" s="27" t="s">
        <v>135</v>
      </c>
      <c r="C70" s="23">
        <v>2266958.64</v>
      </c>
      <c r="D70" s="20">
        <v>1207.49</v>
      </c>
    </row>
    <row r="71" hidden="1" spans="1:4">
      <c r="A71" s="21" t="s">
        <v>136</v>
      </c>
      <c r="B71" s="27" t="s">
        <v>137</v>
      </c>
      <c r="C71" s="26">
        <v>1355842.92</v>
      </c>
      <c r="D71" s="20">
        <v>722.78</v>
      </c>
    </row>
    <row r="72" spans="1:4">
      <c r="A72" s="17" t="s">
        <v>138</v>
      </c>
      <c r="B72" s="29" t="s">
        <v>139</v>
      </c>
      <c r="C72" s="15">
        <f>SUM(C73:C79)</f>
        <v>3689108.25</v>
      </c>
      <c r="D72" s="20">
        <f t="shared" ref="D72" si="10">SUM(D73:D79)</f>
        <v>1972.9</v>
      </c>
    </row>
    <row r="73" spans="1:4">
      <c r="A73" s="21" t="s">
        <v>140</v>
      </c>
      <c r="B73" s="27" t="s">
        <v>141</v>
      </c>
      <c r="C73" s="26">
        <v>328839.62</v>
      </c>
      <c r="D73" s="20">
        <v>176.41</v>
      </c>
    </row>
    <row r="74" spans="1:4">
      <c r="A74" s="21" t="s">
        <v>142</v>
      </c>
      <c r="B74" s="34" t="s">
        <v>143</v>
      </c>
      <c r="C74" s="23">
        <v>1538019.4</v>
      </c>
      <c r="D74" s="20">
        <v>819.7</v>
      </c>
    </row>
    <row r="75" spans="1:4">
      <c r="A75" s="21" t="s">
        <v>144</v>
      </c>
      <c r="B75" s="27" t="s">
        <v>145</v>
      </c>
      <c r="C75" s="26">
        <v>1182726.87</v>
      </c>
      <c r="D75" s="20">
        <v>630.68</v>
      </c>
    </row>
    <row r="76" spans="1:4">
      <c r="A76" s="21" t="s">
        <v>146</v>
      </c>
      <c r="B76" s="35" t="s">
        <v>147</v>
      </c>
      <c r="C76" s="23">
        <v>101158.06</v>
      </c>
      <c r="D76" s="20">
        <v>55.29</v>
      </c>
    </row>
    <row r="77" spans="1:4">
      <c r="A77" s="21" t="s">
        <v>148</v>
      </c>
      <c r="B77" s="35" t="s">
        <v>149</v>
      </c>
      <c r="C77" s="26">
        <v>232964.39</v>
      </c>
      <c r="D77" s="20">
        <v>125.41</v>
      </c>
    </row>
    <row r="78" spans="1:4">
      <c r="A78" s="21" t="s">
        <v>150</v>
      </c>
      <c r="B78" s="35" t="s">
        <v>151</v>
      </c>
      <c r="C78" s="23">
        <v>71544.01</v>
      </c>
      <c r="D78" s="20">
        <v>39.53</v>
      </c>
    </row>
    <row r="79" spans="1:4">
      <c r="A79" s="21" t="s">
        <v>152</v>
      </c>
      <c r="B79" s="35" t="s">
        <v>153</v>
      </c>
      <c r="C79" s="26">
        <v>233855.9</v>
      </c>
      <c r="D79" s="20">
        <v>125.88</v>
      </c>
    </row>
    <row r="80" hidden="1" spans="1:4">
      <c r="A80" s="17" t="s">
        <v>154</v>
      </c>
      <c r="B80" s="28" t="s">
        <v>155</v>
      </c>
      <c r="C80" s="15">
        <f>SUM(C81:C85)</f>
        <v>9808108.39</v>
      </c>
      <c r="D80" s="20">
        <f t="shared" ref="D80" si="11">SUM(D81:D85)</f>
        <v>5225.26</v>
      </c>
    </row>
    <row r="81" hidden="1" spans="1:4">
      <c r="A81" s="21" t="s">
        <v>156</v>
      </c>
      <c r="B81" s="27" t="s">
        <v>157</v>
      </c>
      <c r="C81" s="26">
        <v>1600704.18</v>
      </c>
      <c r="D81" s="20">
        <v>853.04</v>
      </c>
    </row>
    <row r="82" hidden="1" spans="1:4">
      <c r="A82" s="21" t="s">
        <v>158</v>
      </c>
      <c r="B82" s="27" t="s">
        <v>159</v>
      </c>
      <c r="C82" s="23">
        <v>2286978.71</v>
      </c>
      <c r="D82" s="20">
        <v>1218.14</v>
      </c>
    </row>
    <row r="83" hidden="1" spans="1:4">
      <c r="A83" s="21" t="s">
        <v>160</v>
      </c>
      <c r="B83" s="27" t="s">
        <v>161</v>
      </c>
      <c r="C83" s="26">
        <v>1873008.37</v>
      </c>
      <c r="D83" s="20">
        <v>997.91</v>
      </c>
    </row>
    <row r="84" hidden="1" spans="1:4">
      <c r="A84" s="21" t="s">
        <v>162</v>
      </c>
      <c r="B84" s="27" t="s">
        <v>163</v>
      </c>
      <c r="C84" s="23">
        <v>2112031.71</v>
      </c>
      <c r="D84" s="20">
        <v>1125.07</v>
      </c>
    </row>
    <row r="85" hidden="1" spans="1:4">
      <c r="A85" s="21" t="s">
        <v>164</v>
      </c>
      <c r="B85" s="36" t="s">
        <v>165</v>
      </c>
      <c r="C85" s="26">
        <v>1935385.42</v>
      </c>
      <c r="D85" s="20">
        <v>1031.1</v>
      </c>
    </row>
    <row r="86" hidden="1" spans="1:4">
      <c r="A86" s="17" t="s">
        <v>166</v>
      </c>
      <c r="B86" s="28" t="s">
        <v>167</v>
      </c>
      <c r="C86" s="15">
        <f>SUM(C87:C91)</f>
        <v>2528877.38</v>
      </c>
      <c r="D86" s="20">
        <f t="shared" ref="D86" si="12">SUM(D87:D91)</f>
        <v>1352.71</v>
      </c>
    </row>
    <row r="87" hidden="1" spans="1:4">
      <c r="A87" s="21" t="s">
        <v>168</v>
      </c>
      <c r="B87" s="27" t="s">
        <v>169</v>
      </c>
      <c r="C87" s="26">
        <v>1144016.97</v>
      </c>
      <c r="D87" s="20">
        <v>610.09</v>
      </c>
    </row>
    <row r="88" hidden="1" spans="1:4">
      <c r="A88" s="21" t="s">
        <v>170</v>
      </c>
      <c r="B88" s="27" t="s">
        <v>171</v>
      </c>
      <c r="C88" s="23">
        <v>146999.46</v>
      </c>
      <c r="D88" s="20">
        <v>79.67</v>
      </c>
    </row>
    <row r="89" hidden="1" spans="1:4">
      <c r="A89" s="21" t="s">
        <v>172</v>
      </c>
      <c r="B89" s="27" t="s">
        <v>173</v>
      </c>
      <c r="C89" s="26">
        <v>1092613.05</v>
      </c>
      <c r="D89" s="20">
        <v>582.74</v>
      </c>
    </row>
    <row r="90" hidden="1" spans="1:4">
      <c r="A90" s="21" t="s">
        <v>174</v>
      </c>
      <c r="B90" s="27" t="s">
        <v>175</v>
      </c>
      <c r="C90" s="23">
        <v>101262.62</v>
      </c>
      <c r="D90" s="20">
        <v>55.34</v>
      </c>
    </row>
    <row r="91" hidden="1" spans="1:4">
      <c r="A91" s="21" t="s">
        <v>176</v>
      </c>
      <c r="B91" s="30" t="s">
        <v>177</v>
      </c>
      <c r="C91" s="26">
        <v>43985.28</v>
      </c>
      <c r="D91" s="20">
        <v>24.87</v>
      </c>
    </row>
    <row r="92" hidden="1" spans="1:4">
      <c r="A92" s="17" t="s">
        <v>178</v>
      </c>
      <c r="B92" s="29" t="s">
        <v>179</v>
      </c>
      <c r="C92" s="15">
        <f>SUM(C93:C102)</f>
        <v>25443102.07</v>
      </c>
      <c r="D92" s="20">
        <f t="shared" ref="D92" si="13">SUM(D93:D102)</f>
        <v>13550.42</v>
      </c>
    </row>
    <row r="93" hidden="1" spans="1:4">
      <c r="A93" s="21" t="s">
        <v>180</v>
      </c>
      <c r="B93" s="27" t="s">
        <v>181</v>
      </c>
      <c r="C93" s="26">
        <v>2583908.79</v>
      </c>
      <c r="D93" s="20">
        <v>1376.11</v>
      </c>
    </row>
    <row r="94" hidden="1" spans="1:4">
      <c r="A94" s="21" t="s">
        <v>182</v>
      </c>
      <c r="B94" s="27" t="s">
        <v>183</v>
      </c>
      <c r="C94" s="23">
        <v>1955918.67</v>
      </c>
      <c r="D94" s="20">
        <v>1042.02</v>
      </c>
    </row>
    <row r="95" hidden="1" spans="1:4">
      <c r="A95" s="21" t="s">
        <v>184</v>
      </c>
      <c r="B95" s="27" t="s">
        <v>185</v>
      </c>
      <c r="C95" s="26">
        <v>3093215.17</v>
      </c>
      <c r="D95" s="20">
        <v>1647.06</v>
      </c>
    </row>
    <row r="96" hidden="1" spans="1:4">
      <c r="A96" s="21" t="s">
        <v>186</v>
      </c>
      <c r="B96" s="27" t="s">
        <v>187</v>
      </c>
      <c r="C96" s="23">
        <v>2434480.61</v>
      </c>
      <c r="D96" s="20">
        <v>1296.61</v>
      </c>
    </row>
    <row r="97" hidden="1" spans="1:4">
      <c r="A97" s="21" t="s">
        <v>188</v>
      </c>
      <c r="B97" s="27" t="s">
        <v>189</v>
      </c>
      <c r="C97" s="26">
        <v>2397061.5</v>
      </c>
      <c r="D97" s="20">
        <v>1276.71</v>
      </c>
    </row>
    <row r="98" hidden="1" spans="1:4">
      <c r="A98" s="21" t="s">
        <v>190</v>
      </c>
      <c r="B98" s="27" t="s">
        <v>191</v>
      </c>
      <c r="C98" s="23">
        <v>1947295</v>
      </c>
      <c r="D98" s="20">
        <v>1037.43</v>
      </c>
    </row>
    <row r="99" hidden="1" spans="1:4">
      <c r="A99" s="21" t="s">
        <v>192</v>
      </c>
      <c r="B99" s="27" t="s">
        <v>193</v>
      </c>
      <c r="C99" s="26">
        <v>4247853.8</v>
      </c>
      <c r="D99" s="20">
        <v>2261.33</v>
      </c>
    </row>
    <row r="100" hidden="1" spans="1:4">
      <c r="A100" s="21" t="s">
        <v>194</v>
      </c>
      <c r="B100" s="27" t="s">
        <v>195</v>
      </c>
      <c r="C100" s="23">
        <v>2333991.89</v>
      </c>
      <c r="D100" s="20">
        <v>1243.15</v>
      </c>
    </row>
    <row r="101" hidden="1" spans="1:4">
      <c r="A101" s="21" t="s">
        <v>196</v>
      </c>
      <c r="B101" s="27" t="s">
        <v>197</v>
      </c>
      <c r="C101" s="26">
        <v>1929349.09</v>
      </c>
      <c r="D101" s="20">
        <v>1027.88</v>
      </c>
    </row>
    <row r="102" hidden="1" spans="1:4">
      <c r="A102" s="21" t="s">
        <v>198</v>
      </c>
      <c r="B102" s="27" t="s">
        <v>199</v>
      </c>
      <c r="C102" s="23">
        <v>2520027.55</v>
      </c>
      <c r="D102" s="20">
        <v>1342.12</v>
      </c>
    </row>
    <row r="103" hidden="1" spans="1:4">
      <c r="A103" s="37">
        <v>110001007</v>
      </c>
      <c r="B103" s="29" t="s">
        <v>200</v>
      </c>
      <c r="C103" s="26"/>
      <c r="D103" s="20">
        <v>28776</v>
      </c>
    </row>
    <row r="104" hidden="1"/>
    <row r="105" hidden="1"/>
    <row r="106" hidden="1"/>
    <row r="107" hidden="1"/>
  </sheetData>
  <mergeCells count="1">
    <mergeCell ref="A2:D2"/>
  </mergeCells>
  <pageMargins left="0.432638888888889" right="0.354166666666667" top="1.14166666666667" bottom="0.748031496062992" header="0.31496062992126" footer="0.31496062992126"/>
  <pageSetup paperSize="9" scale="9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指标文模板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李宗泽</dc:creator>
  <cp:lastModifiedBy>lenovo</cp:lastModifiedBy>
  <dcterms:created xsi:type="dcterms:W3CDTF">2020-11-26T07:20:00Z</dcterms:created>
  <cp:lastPrinted>2023-05-17T01:02:00Z</cp:lastPrinted>
  <dcterms:modified xsi:type="dcterms:W3CDTF">2023-05-24T07:43:08Z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ED8359F71FB54CA285AB642BB3AF8266_12</vt:lpwstr>
  </property>
  <property fmtid="{D5CDD505-2E9C-101B-9397-08002B2CF9AE}" pid="3" name="KSOProductBuildVer">
    <vt:lpwstr>2052-11.1.0.14036</vt:lpwstr>
  </property>
</Properties>
</file>